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-2022\Закупки сайт\Июнь 2024 — 2\"/>
    </mc:Choice>
  </mc:AlternateContent>
  <bookViews>
    <workbookView xWindow="0" yWindow="0" windowWidth="28800" windowHeight="12330"/>
  </bookViews>
  <sheets>
    <sheet name="Лист1" sheetId="1" r:id="rId1"/>
  </sheets>
  <definedNames>
    <definedName name="_xlnm.Print_Area" localSheetId="0">Лист1!$A$1:$I$38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B17" i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H14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<sst xmlns="http://schemas.openxmlformats.org/spreadsheetml/2006/main" count="106" uniqueCount="64">
  <si>
    <t>Лекарственных средств, изделий медицинского назначения их необходимые технические и качественные характеристики включая технические спецификации</t>
  </si>
  <si>
    <t>номер лота</t>
  </si>
  <si>
    <t xml:space="preserve">Полная характеристика (описание) товаров (с указанием формы выпуска и дозировки) </t>
  </si>
  <si>
    <t>Ед изм</t>
  </si>
  <si>
    <t>Количество, объём</t>
  </si>
  <si>
    <t xml:space="preserve"> Цена за единицу, тенге</t>
  </si>
  <si>
    <t xml:space="preserve">Сумма, утвержденная для закупки, тенге </t>
  </si>
  <si>
    <t xml:space="preserve">Вода очищенная </t>
  </si>
  <si>
    <t>стерильная 400 мл</t>
  </si>
  <si>
    <t>фл</t>
  </si>
  <si>
    <t xml:space="preserve">Перекись водорода </t>
  </si>
  <si>
    <t xml:space="preserve">раствор 6%  400 мл </t>
  </si>
  <si>
    <t>кг</t>
  </si>
  <si>
    <t xml:space="preserve">Натрия хлорид </t>
  </si>
  <si>
    <t xml:space="preserve">раствор 10% 200 мл стерильного применения </t>
  </si>
  <si>
    <t>раствор для инфузий 0,45% 400 мл</t>
  </si>
  <si>
    <t>Натрия гидрокарбонат</t>
  </si>
  <si>
    <t>раствор для инфузий 4% 200мл</t>
  </si>
  <si>
    <t>Кальция хлорид</t>
  </si>
  <si>
    <t>раствор для инфузий 1% 200мл</t>
  </si>
  <si>
    <t xml:space="preserve">Калия хлорид </t>
  </si>
  <si>
    <t>4 % раствор для инфузий 200,0 мл</t>
  </si>
  <si>
    <t>Фенолфталеиновая проба</t>
  </si>
  <si>
    <t>1%200мл.Тест ,показывающий качество помывки медицинских инструментов ,принадлежностей или оборудования.</t>
  </si>
  <si>
    <t xml:space="preserve">Шприц </t>
  </si>
  <si>
    <t>2,0 мл стерильный однократного применения</t>
  </si>
  <si>
    <t>шт</t>
  </si>
  <si>
    <t>5,0мл стерильный однократного применения</t>
  </si>
  <si>
    <t>10,0 мл стерильный однократного применения</t>
  </si>
  <si>
    <t>20,0мл стерильный однократного применения</t>
  </si>
  <si>
    <t>Лизоформин-3000 1 литр</t>
  </si>
  <si>
    <t>Состав. Глутаровый альдегид 9,5%, глиоксаль 7,5%, дидецилдиметиламмоний хлорид 9,6% и др. ·Жидкость для антисептической обработки предметов обихода, медицинских инструментов и технических приборов. Представляет собой концентрат синего цвета</t>
  </si>
  <si>
    <t>Крафт бумага 100*106</t>
  </si>
  <si>
    <t>фасовка 5кг</t>
  </si>
  <si>
    <t>уп</t>
  </si>
  <si>
    <t xml:space="preserve">Бриллиантовый зелень   </t>
  </si>
  <si>
    <t>1%  раствор 20,0</t>
  </si>
  <si>
    <t>Вата медицинская</t>
  </si>
  <si>
    <t xml:space="preserve">Вата медиц.гигроскопич.нестерилный 100,0 </t>
  </si>
  <si>
    <t>Марля</t>
  </si>
  <si>
    <t xml:space="preserve">Марля медицинская хлопчатобумажная отбеленная </t>
  </si>
  <si>
    <t>м</t>
  </si>
  <si>
    <t>Мешок для сбора анализов детский женский/мужской (мочеприемник) 100 мл</t>
  </si>
  <si>
    <t>Мешок для сбора анализов детский, женский, одноразовый (мочеприемник0 100,0 мл</t>
  </si>
  <si>
    <t>Трубка эндотрахеальная</t>
  </si>
  <si>
    <t>с манжетой №3,5</t>
  </si>
  <si>
    <t>без манжеты №4</t>
  </si>
  <si>
    <t>с манжетой №4</t>
  </si>
  <si>
    <t>без манжеты №4,5</t>
  </si>
  <si>
    <t>с манжетой № 4,5</t>
  </si>
  <si>
    <t>без манжеты №5</t>
  </si>
  <si>
    <t>с манжетой №5</t>
  </si>
  <si>
    <t>без манжеты №5,5</t>
  </si>
  <si>
    <t>с манжетой №5,5</t>
  </si>
  <si>
    <t>Контур дыхательный детский</t>
  </si>
  <si>
    <t>Y-тип 1500 мм,детский</t>
  </si>
  <si>
    <t>Y-тип 1800 мм,детский</t>
  </si>
  <si>
    <t>Бинт 7х14</t>
  </si>
  <si>
    <t>нестерильный</t>
  </si>
  <si>
    <t>Пробирки вакумные для забора капилярной крови с капилляром для гематологических исследований ЭДТА К2</t>
  </si>
  <si>
    <t>0,5 мл</t>
  </si>
  <si>
    <t>ПРИЛОЖЕНИЕ 1 к объявлению от 11.06.2024 г.</t>
  </si>
  <si>
    <t>Срок поставки - в течение 3 (трех) рабочих дней с даты получения заявки от Заказчика.</t>
  </si>
  <si>
    <t>Место поставки - г.Шымкент, пр. Жибек жолы,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</si>
</sst>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%"/>
    <numFmt numFmtId="165" formatCode="#,##0.00\ _₽"/>
    <numFmt numFmtId="166" formatCode="_-* #,##0.00_р_._-;\-* #,##0.00_р_._-;_-* &quot;-&quot;??_р_._-;_-@_-"/>
    <numFmt numFmtId="167" formatCode="#,##0.0\ _₽"/>
    <numFmt numFmtId="168" formatCode="#,##0\ _₽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166" fontId="1" fillId="0" borderId="0" applyFont="0" applyFill="0" applyBorder="0" applyAlignment="0" applyProtection="0"/>
    <xf numFmtId="0" fontId="8" fillId="0" borderId="0"/>
  </cellStyleXfs>
  <cellXfs count="28">
    <xf numFmtId="0" fontId="0" fillId="0" borderId="0" xfId="0"/>
    <xf numFmtId="0" fontId="2" fillId="0" borderId="0" xfId="0" applyFont="1"/>
    <xf numFmtId="4" fontId="4" fillId="0" borderId="1" xfId="0" applyNumberFormat="1" applyFont="1" applyBorder="1" applyAlignment="1">
      <alignment horizontal="center" vertical="center" wrapText="1" shrinkToFit="1"/>
    </xf>
    <xf numFmtId="0" fontId="0" fillId="0" borderId="1" xfId="0" applyBorder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167" fontId="6" fillId="2" borderId="1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9" fontId="5" fillId="2" borderId="1" xfId="0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left" vertical="center" wrapText="1"/>
    </xf>
    <xf numFmtId="165" fontId="7" fillId="0" borderId="1" xfId="1" applyNumberFormat="1" applyFont="1" applyBorder="1" applyAlignment="1">
      <alignment horizontal="center" vertical="center" wrapText="1"/>
    </xf>
    <xf numFmtId="10" fontId="7" fillId="0" borderId="1" xfId="1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0" xfId="0" applyFont="1" applyFill="1" applyAlignment="1">
      <alignment horizontal="left"/>
    </xf>
  </cellXfs>
  <cellStyles count="4">
    <cellStyle name="Обычный" xfId="0" builtinId="0"/>
    <cellStyle name="Обычный 131 4" xfId="3"/>
    <cellStyle name="Обычный 2" xfId="1"/>
    <cellStyle name="Финансовый 18 2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8"/>
  <sheetViews>
    <sheetView tabSelected="1" view="pageBreakPreview" topLeftCell="A21" zoomScaleNormal="100" zoomScaleSheetLayoutView="100" workbookViewId="0">
      <selection activeCell="B38" sqref="B38:H38"/>
    </sheetView>
  </sheetViews>
  <sheetFormatPr defaultRowHeight="15" x14ac:dyDescent="0.25"/>
  <cols>
    <col min="1" max="1" width="6.85546875" customWidth="1"/>
    <col min="2" max="2" width="12.7109375" style="10" customWidth="1"/>
    <col min="3" max="3" width="35.7109375" customWidth="1"/>
    <col min="4" max="4" width="43.28515625" customWidth="1"/>
    <col min="5" max="5" width="11.5703125" customWidth="1"/>
    <col min="6" max="6" width="20.140625" customWidth="1"/>
    <col min="7" max="7" width="21" customWidth="1"/>
    <col min="8" max="8" width="22.42578125" customWidth="1"/>
  </cols>
  <sheetData>
    <row r="1" spans="2:8" x14ac:dyDescent="0.25">
      <c r="C1" s="1" t="s">
        <v>0</v>
      </c>
    </row>
    <row r="2" spans="2:8" ht="15.75" x14ac:dyDescent="0.25">
      <c r="F2" s="25" t="s">
        <v>61</v>
      </c>
      <c r="G2" s="25"/>
      <c r="H2" s="25"/>
    </row>
    <row r="3" spans="2:8" ht="47.25" x14ac:dyDescent="0.25">
      <c r="B3" s="2" t="s">
        <v>1</v>
      </c>
      <c r="C3" s="3"/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</row>
    <row r="4" spans="2:8" ht="15.75" x14ac:dyDescent="0.25">
      <c r="B4" s="11">
        <v>1</v>
      </c>
      <c r="C4" s="4" t="s">
        <v>7</v>
      </c>
      <c r="D4" s="5" t="s">
        <v>8</v>
      </c>
      <c r="E4" s="5" t="s">
        <v>9</v>
      </c>
      <c r="F4" s="5">
        <v>500</v>
      </c>
      <c r="G4" s="15">
        <v>380</v>
      </c>
      <c r="H4" s="6">
        <f>F4*G4</f>
        <v>190000</v>
      </c>
    </row>
    <row r="5" spans="2:8" ht="15.75" x14ac:dyDescent="0.25">
      <c r="B5" s="11">
        <v>2</v>
      </c>
      <c r="C5" s="4" t="s">
        <v>10</v>
      </c>
      <c r="D5" s="5" t="s">
        <v>11</v>
      </c>
      <c r="E5" s="7" t="s">
        <v>9</v>
      </c>
      <c r="F5" s="5">
        <v>4000</v>
      </c>
      <c r="G5" s="15">
        <v>425</v>
      </c>
      <c r="H5" s="6">
        <f t="shared" ref="H5:H36" si="0">F5*G5</f>
        <v>1700000</v>
      </c>
    </row>
    <row r="6" spans="2:8" ht="15.75" x14ac:dyDescent="0.25">
      <c r="B6" s="11">
        <v>3</v>
      </c>
      <c r="C6" s="4" t="s">
        <v>10</v>
      </c>
      <c r="D6" s="20">
        <v>0.27500000000000002</v>
      </c>
      <c r="E6" s="7" t="s">
        <v>12</v>
      </c>
      <c r="F6" s="5">
        <v>100</v>
      </c>
      <c r="G6" s="15">
        <v>1600</v>
      </c>
      <c r="H6" s="6">
        <f t="shared" si="0"/>
        <v>160000</v>
      </c>
    </row>
    <row r="7" spans="2:8" ht="15.75" x14ac:dyDescent="0.25">
      <c r="B7" s="11">
        <v>4</v>
      </c>
      <c r="C7" s="4" t="s">
        <v>10</v>
      </c>
      <c r="D7" s="21">
        <v>0.06</v>
      </c>
      <c r="E7" s="7" t="s">
        <v>12</v>
      </c>
      <c r="F7" s="5">
        <v>500</v>
      </c>
      <c r="G7" s="16">
        <v>425</v>
      </c>
      <c r="H7" s="6">
        <f t="shared" si="0"/>
        <v>212500</v>
      </c>
    </row>
    <row r="8" spans="2:8" ht="31.5" x14ac:dyDescent="0.25">
      <c r="B8" s="11">
        <v>5</v>
      </c>
      <c r="C8" s="4" t="s">
        <v>13</v>
      </c>
      <c r="D8" s="5" t="s">
        <v>14</v>
      </c>
      <c r="E8" s="9" t="s">
        <v>9</v>
      </c>
      <c r="F8" s="9">
        <v>200</v>
      </c>
      <c r="G8" s="17">
        <v>420</v>
      </c>
      <c r="H8" s="6">
        <f t="shared" si="0"/>
        <v>84000</v>
      </c>
    </row>
    <row r="9" spans="2:8" ht="15.75" x14ac:dyDescent="0.25">
      <c r="B9" s="11">
        <v>6</v>
      </c>
      <c r="C9" s="4" t="s">
        <v>13</v>
      </c>
      <c r="D9" s="5" t="s">
        <v>15</v>
      </c>
      <c r="E9" s="9" t="s">
        <v>9</v>
      </c>
      <c r="F9" s="9">
        <v>100</v>
      </c>
      <c r="G9" s="18">
        <v>620</v>
      </c>
      <c r="H9" s="6">
        <f t="shared" si="0"/>
        <v>62000</v>
      </c>
    </row>
    <row r="10" spans="2:8" ht="15.75" x14ac:dyDescent="0.25">
      <c r="B10" s="11">
        <v>7</v>
      </c>
      <c r="C10" s="4" t="s">
        <v>16</v>
      </c>
      <c r="D10" s="5" t="s">
        <v>17</v>
      </c>
      <c r="E10" s="5" t="s">
        <v>9</v>
      </c>
      <c r="F10" s="7">
        <v>300</v>
      </c>
      <c r="G10" s="16">
        <v>480</v>
      </c>
      <c r="H10" s="6">
        <f t="shared" si="0"/>
        <v>144000</v>
      </c>
    </row>
    <row r="11" spans="2:8" ht="15.75" x14ac:dyDescent="0.25">
      <c r="B11" s="11">
        <v>8</v>
      </c>
      <c r="C11" s="4" t="s">
        <v>18</v>
      </c>
      <c r="D11" s="5" t="s">
        <v>19</v>
      </c>
      <c r="E11" s="9" t="s">
        <v>9</v>
      </c>
      <c r="F11" s="9">
        <v>5000</v>
      </c>
      <c r="G11" s="17">
        <v>420</v>
      </c>
      <c r="H11" s="6">
        <f t="shared" si="0"/>
        <v>2100000</v>
      </c>
    </row>
    <row r="12" spans="2:8" ht="15.75" x14ac:dyDescent="0.25">
      <c r="B12" s="11">
        <v>9</v>
      </c>
      <c r="C12" s="4" t="s">
        <v>20</v>
      </c>
      <c r="D12" s="5" t="s">
        <v>21</v>
      </c>
      <c r="E12" s="9" t="s">
        <v>9</v>
      </c>
      <c r="F12" s="9">
        <v>200</v>
      </c>
      <c r="G12" s="17">
        <v>480</v>
      </c>
      <c r="H12" s="6">
        <f t="shared" si="0"/>
        <v>96000</v>
      </c>
    </row>
    <row r="13" spans="2:8" ht="93.75" x14ac:dyDescent="0.25">
      <c r="B13" s="11">
        <v>10</v>
      </c>
      <c r="C13" s="22" t="s">
        <v>59</v>
      </c>
      <c r="D13" s="24" t="s">
        <v>60</v>
      </c>
      <c r="E13" s="22" t="s">
        <v>26</v>
      </c>
      <c r="F13" s="14">
        <v>6500</v>
      </c>
      <c r="G13" s="23">
        <v>48</v>
      </c>
      <c r="H13" s="6">
        <f t="shared" si="0"/>
        <v>312000</v>
      </c>
    </row>
    <row r="14" spans="2:8" ht="40.9" customHeight="1" x14ac:dyDescent="0.25">
      <c r="B14" s="11">
        <v>11</v>
      </c>
      <c r="C14" s="4" t="s">
        <v>57</v>
      </c>
      <c r="D14" s="5" t="s">
        <v>58</v>
      </c>
      <c r="E14" s="14" t="s">
        <v>26</v>
      </c>
      <c r="F14" s="14">
        <v>2000</v>
      </c>
      <c r="G14" s="19">
        <v>145</v>
      </c>
      <c r="H14" s="6">
        <f t="shared" si="0"/>
        <v>290000</v>
      </c>
    </row>
    <row r="15" spans="2:8" ht="47.25" x14ac:dyDescent="0.25">
      <c r="B15" s="11">
        <v>12</v>
      </c>
      <c r="C15" s="4" t="s">
        <v>22</v>
      </c>
      <c r="D15" s="5" t="s">
        <v>23</v>
      </c>
      <c r="E15" s="5" t="s">
        <v>9</v>
      </c>
      <c r="F15" s="7">
        <v>10</v>
      </c>
      <c r="G15" s="16">
        <v>1640</v>
      </c>
      <c r="H15" s="6">
        <f t="shared" si="0"/>
        <v>16400</v>
      </c>
    </row>
    <row r="16" spans="2:8" ht="31.5" x14ac:dyDescent="0.25">
      <c r="B16" s="11">
        <v>13</v>
      </c>
      <c r="C16" s="4" t="s">
        <v>24</v>
      </c>
      <c r="D16" s="5" t="s">
        <v>25</v>
      </c>
      <c r="E16" s="5" t="s">
        <v>26</v>
      </c>
      <c r="F16" s="13">
        <v>100000</v>
      </c>
      <c r="G16" s="8">
        <v>15.55</v>
      </c>
      <c r="H16" s="8">
        <f t="shared" si="0"/>
        <v>1555000</v>
      </c>
    </row>
    <row r="17" spans="2:8" ht="44.45" customHeight="1" x14ac:dyDescent="0.25">
      <c r="B17" s="11">
        <f>B16+1</f>
        <v>14</v>
      </c>
      <c r="C17" s="4" t="s">
        <v>24</v>
      </c>
      <c r="D17" s="5" t="s">
        <v>27</v>
      </c>
      <c r="E17" s="5" t="s">
        <v>26</v>
      </c>
      <c r="F17" s="13">
        <v>200000</v>
      </c>
      <c r="G17" s="8">
        <v>15.64</v>
      </c>
      <c r="H17" s="8">
        <f t="shared" si="0"/>
        <v>3128000</v>
      </c>
    </row>
    <row r="18" spans="2:8" ht="37.15" customHeight="1" x14ac:dyDescent="0.25">
      <c r="B18" s="11">
        <f t="shared" ref="B18:B36" si="1">B17+1</f>
        <v>15</v>
      </c>
      <c r="C18" s="4" t="s">
        <v>24</v>
      </c>
      <c r="D18" s="5" t="s">
        <v>28</v>
      </c>
      <c r="E18" s="5" t="s">
        <v>26</v>
      </c>
      <c r="F18" s="13">
        <v>10000</v>
      </c>
      <c r="G18" s="8">
        <v>24.1</v>
      </c>
      <c r="H18" s="8">
        <f t="shared" si="0"/>
        <v>241000</v>
      </c>
    </row>
    <row r="19" spans="2:8" ht="51.6" customHeight="1" x14ac:dyDescent="0.25">
      <c r="B19" s="11">
        <f t="shared" si="1"/>
        <v>16</v>
      </c>
      <c r="C19" s="4" t="s">
        <v>24</v>
      </c>
      <c r="D19" s="5" t="s">
        <v>29</v>
      </c>
      <c r="E19" s="5" t="s">
        <v>26</v>
      </c>
      <c r="F19" s="7">
        <v>3000</v>
      </c>
      <c r="G19" s="8">
        <v>30.47</v>
      </c>
      <c r="H19" s="6">
        <f t="shared" si="0"/>
        <v>91410</v>
      </c>
    </row>
    <row r="20" spans="2:8" ht="114.6" customHeight="1" x14ac:dyDescent="0.25">
      <c r="B20" s="11">
        <f t="shared" si="1"/>
        <v>17</v>
      </c>
      <c r="C20" s="4" t="s">
        <v>30</v>
      </c>
      <c r="D20" s="5" t="s">
        <v>31</v>
      </c>
      <c r="E20" s="5" t="s">
        <v>9</v>
      </c>
      <c r="F20" s="7">
        <v>60</v>
      </c>
      <c r="G20" s="12">
        <v>12800</v>
      </c>
      <c r="H20" s="6">
        <f t="shared" si="0"/>
        <v>768000</v>
      </c>
    </row>
    <row r="21" spans="2:8" ht="26.45" customHeight="1" x14ac:dyDescent="0.25">
      <c r="B21" s="11">
        <f t="shared" si="1"/>
        <v>18</v>
      </c>
      <c r="C21" s="4" t="s">
        <v>32</v>
      </c>
      <c r="D21" s="5" t="s">
        <v>33</v>
      </c>
      <c r="E21" s="5" t="s">
        <v>34</v>
      </c>
      <c r="F21" s="7">
        <v>300</v>
      </c>
      <c r="G21" s="12">
        <v>1245</v>
      </c>
      <c r="H21" s="6">
        <f t="shared" si="0"/>
        <v>373500</v>
      </c>
    </row>
    <row r="22" spans="2:8" ht="15.75" x14ac:dyDescent="0.25">
      <c r="B22" s="11">
        <f t="shared" si="1"/>
        <v>19</v>
      </c>
      <c r="C22" s="4" t="s">
        <v>35</v>
      </c>
      <c r="D22" s="5" t="s">
        <v>36</v>
      </c>
      <c r="E22" s="5" t="s">
        <v>9</v>
      </c>
      <c r="F22" s="7">
        <v>100</v>
      </c>
      <c r="G22" s="12">
        <v>160</v>
      </c>
      <c r="H22" s="6">
        <f t="shared" si="0"/>
        <v>16000</v>
      </c>
    </row>
    <row r="23" spans="2:8" ht="33.6" customHeight="1" x14ac:dyDescent="0.25">
      <c r="B23" s="11">
        <f t="shared" si="1"/>
        <v>20</v>
      </c>
      <c r="C23" s="4" t="s">
        <v>37</v>
      </c>
      <c r="D23" s="5" t="s">
        <v>38</v>
      </c>
      <c r="E23" s="5" t="s">
        <v>26</v>
      </c>
      <c r="F23" s="7">
        <v>3000</v>
      </c>
      <c r="G23" s="12">
        <v>285</v>
      </c>
      <c r="H23" s="6">
        <f t="shared" si="0"/>
        <v>855000</v>
      </c>
    </row>
    <row r="24" spans="2:8" ht="34.9" customHeight="1" x14ac:dyDescent="0.25">
      <c r="B24" s="11">
        <f t="shared" si="1"/>
        <v>21</v>
      </c>
      <c r="C24" s="4" t="s">
        <v>39</v>
      </c>
      <c r="D24" s="5" t="s">
        <v>40</v>
      </c>
      <c r="E24" s="5" t="s">
        <v>41</v>
      </c>
      <c r="F24" s="7">
        <v>3000</v>
      </c>
      <c r="G24" s="12">
        <v>125</v>
      </c>
      <c r="H24" s="6">
        <f t="shared" si="0"/>
        <v>375000</v>
      </c>
    </row>
    <row r="25" spans="2:8" ht="87.6" customHeight="1" x14ac:dyDescent="0.25">
      <c r="B25" s="11">
        <f t="shared" si="1"/>
        <v>22</v>
      </c>
      <c r="C25" s="4" t="s">
        <v>42</v>
      </c>
      <c r="D25" s="5" t="s">
        <v>43</v>
      </c>
      <c r="E25" s="5"/>
      <c r="F25" s="7">
        <v>3000</v>
      </c>
      <c r="G25" s="8">
        <v>300</v>
      </c>
      <c r="H25" s="6">
        <f t="shared" si="0"/>
        <v>900000</v>
      </c>
    </row>
    <row r="26" spans="2:8" ht="15.75" x14ac:dyDescent="0.25">
      <c r="B26" s="11">
        <f t="shared" si="1"/>
        <v>23</v>
      </c>
      <c r="C26" s="4" t="s">
        <v>44</v>
      </c>
      <c r="D26" s="5" t="s">
        <v>45</v>
      </c>
      <c r="E26" s="5" t="s">
        <v>26</v>
      </c>
      <c r="F26" s="7">
        <v>20</v>
      </c>
      <c r="G26" s="7">
        <v>582.20000000000005</v>
      </c>
      <c r="H26" s="6">
        <f t="shared" si="0"/>
        <v>11644</v>
      </c>
    </row>
    <row r="27" spans="2:8" ht="31.9" customHeight="1" x14ac:dyDescent="0.25">
      <c r="B27" s="11">
        <f t="shared" si="1"/>
        <v>24</v>
      </c>
      <c r="C27" s="4" t="s">
        <v>44</v>
      </c>
      <c r="D27" s="5" t="s">
        <v>46</v>
      </c>
      <c r="E27" s="5" t="s">
        <v>26</v>
      </c>
      <c r="F27" s="7">
        <v>15</v>
      </c>
      <c r="G27" s="7">
        <v>456.86</v>
      </c>
      <c r="H27" s="6">
        <f t="shared" si="0"/>
        <v>6852.9000000000005</v>
      </c>
    </row>
    <row r="28" spans="2:8" ht="32.450000000000003" customHeight="1" x14ac:dyDescent="0.25">
      <c r="B28" s="11">
        <f t="shared" si="1"/>
        <v>25</v>
      </c>
      <c r="C28" s="4" t="s">
        <v>44</v>
      </c>
      <c r="D28" s="5" t="s">
        <v>47</v>
      </c>
      <c r="E28" s="5" t="s">
        <v>26</v>
      </c>
      <c r="F28" s="7">
        <v>15</v>
      </c>
      <c r="G28" s="7">
        <v>582.20000000000005</v>
      </c>
      <c r="H28" s="6">
        <f t="shared" si="0"/>
        <v>8733</v>
      </c>
    </row>
    <row r="29" spans="2:8" ht="34.15" customHeight="1" x14ac:dyDescent="0.25">
      <c r="B29" s="11">
        <f t="shared" si="1"/>
        <v>26</v>
      </c>
      <c r="C29" s="4" t="s">
        <v>44</v>
      </c>
      <c r="D29" s="5" t="s">
        <v>48</v>
      </c>
      <c r="E29" s="5" t="s">
        <v>26</v>
      </c>
      <c r="F29" s="7">
        <v>15</v>
      </c>
      <c r="G29" s="7">
        <v>456.86</v>
      </c>
      <c r="H29" s="6">
        <f t="shared" si="0"/>
        <v>6852.9000000000005</v>
      </c>
    </row>
    <row r="30" spans="2:8" ht="29.45" customHeight="1" x14ac:dyDescent="0.25">
      <c r="B30" s="11">
        <f t="shared" si="1"/>
        <v>27</v>
      </c>
      <c r="C30" s="4" t="s">
        <v>44</v>
      </c>
      <c r="D30" s="5" t="s">
        <v>49</v>
      </c>
      <c r="E30" s="5" t="s">
        <v>26</v>
      </c>
      <c r="F30" s="7">
        <v>15</v>
      </c>
      <c r="G30" s="7">
        <v>582.20000000000005</v>
      </c>
      <c r="H30" s="6">
        <f t="shared" si="0"/>
        <v>8733</v>
      </c>
    </row>
    <row r="31" spans="2:8" ht="34.9" customHeight="1" x14ac:dyDescent="0.25">
      <c r="B31" s="11">
        <f t="shared" si="1"/>
        <v>28</v>
      </c>
      <c r="C31" s="4" t="s">
        <v>44</v>
      </c>
      <c r="D31" s="5" t="s">
        <v>50</v>
      </c>
      <c r="E31" s="5" t="s">
        <v>26</v>
      </c>
      <c r="F31" s="7">
        <v>15</v>
      </c>
      <c r="G31" s="7">
        <v>456.86</v>
      </c>
      <c r="H31" s="6">
        <f t="shared" si="0"/>
        <v>6852.9000000000005</v>
      </c>
    </row>
    <row r="32" spans="2:8" ht="15.75" x14ac:dyDescent="0.25">
      <c r="B32" s="11">
        <f t="shared" si="1"/>
        <v>29</v>
      </c>
      <c r="C32" s="4" t="s">
        <v>44</v>
      </c>
      <c r="D32" s="5" t="s">
        <v>51</v>
      </c>
      <c r="E32" s="5" t="s">
        <v>26</v>
      </c>
      <c r="F32" s="7">
        <v>15</v>
      </c>
      <c r="G32" s="7">
        <v>582.20000000000005</v>
      </c>
      <c r="H32" s="6">
        <f t="shared" si="0"/>
        <v>8733</v>
      </c>
    </row>
    <row r="33" spans="2:8" ht="15.75" x14ac:dyDescent="0.25">
      <c r="B33" s="11">
        <f t="shared" si="1"/>
        <v>30</v>
      </c>
      <c r="C33" s="4" t="s">
        <v>44</v>
      </c>
      <c r="D33" s="5" t="s">
        <v>52</v>
      </c>
      <c r="E33" s="5" t="s">
        <v>26</v>
      </c>
      <c r="F33" s="7">
        <v>15</v>
      </c>
      <c r="G33" s="7">
        <v>456.86</v>
      </c>
      <c r="H33" s="6">
        <f t="shared" si="0"/>
        <v>6852.9000000000005</v>
      </c>
    </row>
    <row r="34" spans="2:8" ht="15.75" x14ac:dyDescent="0.25">
      <c r="B34" s="11">
        <f t="shared" si="1"/>
        <v>31</v>
      </c>
      <c r="C34" s="4" t="s">
        <v>44</v>
      </c>
      <c r="D34" s="5" t="s">
        <v>53</v>
      </c>
      <c r="E34" s="5" t="s">
        <v>26</v>
      </c>
      <c r="F34" s="7">
        <v>15</v>
      </c>
      <c r="G34" s="7">
        <v>582.20000000000005</v>
      </c>
      <c r="H34" s="6">
        <f t="shared" si="0"/>
        <v>8733</v>
      </c>
    </row>
    <row r="35" spans="2:8" ht="15.75" x14ac:dyDescent="0.25">
      <c r="B35" s="11">
        <f t="shared" si="1"/>
        <v>32</v>
      </c>
      <c r="C35" s="4" t="s">
        <v>54</v>
      </c>
      <c r="D35" s="5" t="s">
        <v>55</v>
      </c>
      <c r="E35" s="5" t="s">
        <v>26</v>
      </c>
      <c r="F35" s="7">
        <v>50</v>
      </c>
      <c r="G35" s="7">
        <v>2380</v>
      </c>
      <c r="H35" s="6">
        <f t="shared" si="0"/>
        <v>119000</v>
      </c>
    </row>
    <row r="36" spans="2:8" ht="36.6" customHeight="1" x14ac:dyDescent="0.25">
      <c r="B36" s="11">
        <f t="shared" si="1"/>
        <v>33</v>
      </c>
      <c r="C36" s="4" t="s">
        <v>54</v>
      </c>
      <c r="D36" s="5" t="s">
        <v>56</v>
      </c>
      <c r="E36" s="5" t="s">
        <v>26</v>
      </c>
      <c r="F36" s="7">
        <v>50</v>
      </c>
      <c r="G36" s="7">
        <v>2380</v>
      </c>
      <c r="H36" s="6">
        <f t="shared" si="0"/>
        <v>119000</v>
      </c>
    </row>
    <row r="37" spans="2:8" ht="15.75" x14ac:dyDescent="0.25">
      <c r="B37" s="26" t="s">
        <v>62</v>
      </c>
      <c r="C37" s="26"/>
      <c r="D37" s="26"/>
      <c r="E37" s="26"/>
      <c r="F37" s="26"/>
      <c r="G37" s="26"/>
      <c r="H37" s="26"/>
    </row>
    <row r="38" spans="2:8" ht="15.75" customHeight="1" x14ac:dyDescent="0.25">
      <c r="B38" s="27" t="s">
        <v>63</v>
      </c>
      <c r="C38" s="27"/>
      <c r="D38" s="27"/>
      <c r="E38" s="27"/>
      <c r="F38" s="27"/>
      <c r="G38" s="27"/>
      <c r="H38" s="27"/>
    </row>
  </sheetData>
  <mergeCells count="3">
    <mergeCell ref="F2:H2"/>
    <mergeCell ref="B37:H37"/>
    <mergeCell ref="B38:H38"/>
  </mergeCells>
  <pageMargins left="0" right="0" top="0" bottom="0" header="0.31496062992125984" footer="0.31496062992125984"/>
  <pageSetup paperSize="9" scale="80" orientation="landscape" r:id="rId1"/>
  <rowBreaks count="1" manualBreakCount="1">
    <brk id="19" max="8" man="1"/>
  </rowBreaks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Aiman</dc:creator>
  <cp:lastModifiedBy>User</cp:lastModifiedBy>
  <cp:lastPrinted>2024-06-10T12:00:29Z</cp:lastPrinted>
  <dcterms:created xsi:type="dcterms:W3CDTF">2015-06-05T18:19:34Z</dcterms:created>
  <dcterms:modified xsi:type="dcterms:W3CDTF">2024-06-11T04:11:10Z</dcterms:modified>
</cp:coreProperties>
</file>